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820"/>
  </bookViews>
  <sheets>
    <sheet name="Cuadro 5 Renta" sheetId="21" r:id="rId1"/>
  </sheets>
  <definedNames>
    <definedName name="_xlnm.Print_Area" localSheetId="0">'Cuadro 5 Renta'!$A$1:$Q$33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21" l="1"/>
  <c r="H28" i="21"/>
  <c r="C28" i="21"/>
  <c r="C18" i="21" s="1"/>
  <c r="M27" i="21"/>
  <c r="M17" i="21" s="1"/>
  <c r="H27" i="21"/>
  <c r="C27" i="21"/>
  <c r="M26" i="21"/>
  <c r="H26" i="21"/>
  <c r="H16" i="21" s="1"/>
  <c r="C26" i="21"/>
  <c r="M25" i="21"/>
  <c r="H25" i="21"/>
  <c r="H24" i="21" s="1"/>
  <c r="C25" i="21"/>
  <c r="C24" i="21" s="1"/>
  <c r="P24" i="21"/>
  <c r="O24" i="21"/>
  <c r="N24" i="21"/>
  <c r="M24" i="21"/>
  <c r="L24" i="21"/>
  <c r="K24" i="21"/>
  <c r="J24" i="21"/>
  <c r="I24" i="21"/>
  <c r="G24" i="21"/>
  <c r="F24" i="21"/>
  <c r="E24" i="21"/>
  <c r="D24" i="21"/>
  <c r="M23" i="21"/>
  <c r="H23" i="21"/>
  <c r="H18" i="21" s="1"/>
  <c r="C23" i="21"/>
  <c r="M22" i="21"/>
  <c r="H22" i="21"/>
  <c r="C22" i="21"/>
  <c r="M21" i="21"/>
  <c r="H21" i="21"/>
  <c r="C21" i="21"/>
  <c r="C16" i="21" s="1"/>
  <c r="M20" i="21"/>
  <c r="M19" i="21" s="1"/>
  <c r="H20" i="21"/>
  <c r="C20" i="21"/>
  <c r="P19" i="21"/>
  <c r="O19" i="21"/>
  <c r="N19" i="21"/>
  <c r="L19" i="21"/>
  <c r="K19" i="21"/>
  <c r="J19" i="21"/>
  <c r="I19" i="21"/>
  <c r="G19" i="21"/>
  <c r="F19" i="21"/>
  <c r="E19" i="21"/>
  <c r="D19" i="21"/>
  <c r="C19" i="21"/>
  <c r="P18" i="21"/>
  <c r="O18" i="21"/>
  <c r="N18" i="21"/>
  <c r="M18" i="21"/>
  <c r="L18" i="21"/>
  <c r="K18" i="21"/>
  <c r="J18" i="21"/>
  <c r="I18" i="21"/>
  <c r="G18" i="21"/>
  <c r="F18" i="21"/>
  <c r="E18" i="21"/>
  <c r="D18" i="21"/>
  <c r="P17" i="21"/>
  <c r="O17" i="21"/>
  <c r="N17" i="21"/>
  <c r="L17" i="21"/>
  <c r="K17" i="21"/>
  <c r="J17" i="21"/>
  <c r="I17" i="21"/>
  <c r="H17" i="21"/>
  <c r="G17" i="21"/>
  <c r="F17" i="21"/>
  <c r="E17" i="21"/>
  <c r="D17" i="21"/>
  <c r="C17" i="21"/>
  <c r="P16" i="21"/>
  <c r="O16" i="21"/>
  <c r="N16" i="21"/>
  <c r="M16" i="21"/>
  <c r="L16" i="21"/>
  <c r="K16" i="21"/>
  <c r="J16" i="21"/>
  <c r="I16" i="21"/>
  <c r="G16" i="21"/>
  <c r="F16" i="21"/>
  <c r="E16" i="21"/>
  <c r="D16" i="21"/>
  <c r="P15" i="21"/>
  <c r="P14" i="21" s="1"/>
  <c r="O15" i="21"/>
  <c r="O14" i="21" s="1"/>
  <c r="N15" i="21"/>
  <c r="L15" i="21"/>
  <c r="L14" i="21" s="1"/>
  <c r="K15" i="21"/>
  <c r="K14" i="21" s="1"/>
  <c r="J15" i="21"/>
  <c r="I15" i="21"/>
  <c r="H15" i="21"/>
  <c r="G15" i="21"/>
  <c r="G14" i="21" s="1"/>
  <c r="F15" i="21"/>
  <c r="E15" i="21"/>
  <c r="D15" i="21"/>
  <c r="D14" i="21" s="1"/>
  <c r="C15" i="21"/>
  <c r="N14" i="21"/>
  <c r="J14" i="21"/>
  <c r="I14" i="21"/>
  <c r="F14" i="21"/>
  <c r="E14" i="21"/>
  <c r="C14" i="21" l="1"/>
  <c r="H14" i="21"/>
  <c r="H19" i="21"/>
  <c r="M15" i="21"/>
  <c r="M14" i="21" s="1"/>
</calcChain>
</file>

<file path=xl/sharedStrings.xml><?xml version="1.0" encoding="utf-8"?>
<sst xmlns="http://schemas.openxmlformats.org/spreadsheetml/2006/main" count="55" uniqueCount="29">
  <si>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</si>
  <si>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</si>
  <si>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</si>
  <si>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</si>
  <si>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</si>
  <si>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</si>
  <si>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</si>
  <si>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</si>
  <si>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</si>
  <si>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</si>
  <si>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</si>
  <si>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</si>
  <si>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</si>
  <si>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Renta de la Inversión extranjera directa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</si>
  <si>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</si>
  <si>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</si>
  <si>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</si>
  <si>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</si>
  <si>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</si>
  <si>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</si>
  <si>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</si>
  <si>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</si>
  <si>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>2019 (P)</t>
  </si>
  <si>
    <t>2020 (P)</t>
  </si>
  <si>
    <t>2021 (E)</t>
  </si>
  <si>
    <t>SEGÚN PARTIDA Y SECTOR: AÑOS 2019-20 Y PRIMER SEMESTRE 2021</t>
  </si>
  <si>
    <t>Enero a septiembre</t>
  </si>
  <si>
    <t>SEGÚN PARTIDA Y SECTOR: AÑOS 2019-20 Y ENERO A SEPTIEMBRE 2021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</si>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</sst>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164" fontId="1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164" fontId="2" fillId="4" borderId="11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2.7109375" style="15" customWidth="1"/>
    <col min="4" max="7" width="10.7109375" style="15" customWidth="1"/>
    <col min="8" max="8" width="12.28515625" style="15" customWidth="1"/>
    <col min="9" max="12" width="11.7109375" style="15" customWidth="1"/>
    <col min="13" max="13" width="12.28515625" style="15" customWidth="1"/>
    <col min="14" max="16" width="11.7109375" style="15" customWidth="1"/>
    <col min="17" max="17" width="6.7109375" style="15" customWidth="1"/>
    <col min="18" max="16384" width="11.42578125" style="15"/>
  </cols>
  <sheetData>
    <row r="1" spans="1:20" ht="12.75" customHeight="1" x14ac:dyDescent="0.2">
      <c r="A1" s="32" t="s">
        <v>10</v>
      </c>
      <c r="B1" s="32"/>
      <c r="C1" s="32"/>
      <c r="D1" s="32"/>
      <c r="E1" s="32"/>
      <c r="F1" s="32"/>
      <c r="G1" s="32"/>
      <c r="H1" s="33" t="s">
        <v>10</v>
      </c>
      <c r="I1" s="33"/>
      <c r="J1" s="33"/>
      <c r="K1" s="33"/>
      <c r="L1" s="33"/>
      <c r="M1" s="33"/>
      <c r="N1" s="33"/>
      <c r="O1" s="33"/>
      <c r="P1" s="33"/>
      <c r="Q1" s="33"/>
    </row>
    <row r="2" spans="1:20" ht="12.75" customHeight="1" x14ac:dyDescent="0.2">
      <c r="A2" s="34" t="s">
        <v>11</v>
      </c>
      <c r="B2" s="34"/>
      <c r="C2" s="34"/>
      <c r="D2" s="34"/>
      <c r="E2" s="34"/>
      <c r="F2" s="34"/>
      <c r="G2" s="34"/>
      <c r="H2" s="35" t="s">
        <v>11</v>
      </c>
      <c r="I2" s="35"/>
      <c r="J2" s="35"/>
      <c r="K2" s="35"/>
      <c r="L2" s="35"/>
      <c r="M2" s="35"/>
      <c r="N2" s="35"/>
      <c r="O2" s="35"/>
      <c r="P2" s="35"/>
      <c r="Q2" s="35"/>
    </row>
    <row r="3" spans="1:20" ht="12.75" customHeight="1" x14ac:dyDescent="0.2">
      <c r="A3" s="32" t="s">
        <v>12</v>
      </c>
      <c r="B3" s="32"/>
      <c r="C3" s="32"/>
      <c r="D3" s="32"/>
      <c r="E3" s="32"/>
      <c r="F3" s="32"/>
      <c r="G3" s="32"/>
      <c r="H3" s="33" t="s">
        <v>12</v>
      </c>
      <c r="I3" s="33"/>
      <c r="J3" s="33"/>
      <c r="K3" s="33"/>
      <c r="L3" s="33"/>
      <c r="M3" s="33"/>
      <c r="N3" s="33"/>
      <c r="O3" s="33"/>
      <c r="P3" s="33"/>
      <c r="Q3" s="33"/>
    </row>
    <row r="4" spans="1:20" ht="6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20" s="17" customFormat="1" ht="12.75" customHeight="1" x14ac:dyDescent="0.2">
      <c r="A5" s="29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30" t="s">
        <v>20</v>
      </c>
      <c r="R5" s="16"/>
      <c r="S5" s="16"/>
      <c r="T5" s="16"/>
    </row>
    <row r="6" spans="1:20" s="17" customFormat="1" ht="12.75" customHeight="1" x14ac:dyDescent="0.2">
      <c r="A6" s="29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30" t="s">
        <v>25</v>
      </c>
      <c r="R6" s="16"/>
      <c r="S6" s="16"/>
      <c r="T6" s="16"/>
    </row>
    <row r="7" spans="1:20" ht="6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20" ht="14.1" customHeight="1" x14ac:dyDescent="0.2">
      <c r="A8" s="36" t="s">
        <v>21</v>
      </c>
      <c r="B8" s="1"/>
      <c r="C8" s="39" t="s">
        <v>13</v>
      </c>
      <c r="D8" s="39"/>
      <c r="E8" s="39"/>
      <c r="F8" s="39"/>
      <c r="G8" s="39"/>
      <c r="H8" s="40" t="s">
        <v>13</v>
      </c>
      <c r="I8" s="41"/>
      <c r="J8" s="41"/>
      <c r="K8" s="41"/>
      <c r="L8" s="41"/>
      <c r="M8" s="41"/>
      <c r="N8" s="41"/>
      <c r="O8" s="41"/>
      <c r="P8" s="42"/>
      <c r="Q8" s="43" t="s">
        <v>21</v>
      </c>
    </row>
    <row r="9" spans="1:20" ht="14.1" customHeight="1" x14ac:dyDescent="0.2">
      <c r="A9" s="37"/>
      <c r="B9" s="2"/>
      <c r="C9" s="46" t="s">
        <v>0</v>
      </c>
      <c r="D9" s="46"/>
      <c r="E9" s="46"/>
      <c r="F9" s="46"/>
      <c r="G9" s="46"/>
      <c r="H9" s="47" t="s">
        <v>0</v>
      </c>
      <c r="I9" s="48"/>
      <c r="J9" s="48"/>
      <c r="K9" s="48"/>
      <c r="L9" s="48"/>
      <c r="M9" s="48"/>
      <c r="N9" s="48"/>
      <c r="O9" s="48"/>
      <c r="P9" s="49"/>
      <c r="Q9" s="44"/>
    </row>
    <row r="10" spans="1:20" ht="14.1" customHeight="1" x14ac:dyDescent="0.2">
      <c r="A10" s="37"/>
      <c r="B10" s="3" t="s">
        <v>1</v>
      </c>
      <c r="C10" s="47" t="s">
        <v>22</v>
      </c>
      <c r="D10" s="48"/>
      <c r="E10" s="48"/>
      <c r="F10" s="48"/>
      <c r="G10" s="49"/>
      <c r="H10" s="50" t="s">
        <v>23</v>
      </c>
      <c r="I10" s="51"/>
      <c r="J10" s="51"/>
      <c r="K10" s="51"/>
      <c r="L10" s="52"/>
      <c r="M10" s="53" t="s">
        <v>24</v>
      </c>
      <c r="N10" s="54"/>
      <c r="O10" s="54"/>
      <c r="P10" s="55"/>
      <c r="Q10" s="44"/>
    </row>
    <row r="11" spans="1:20" ht="14.1" customHeight="1" x14ac:dyDescent="0.2">
      <c r="A11" s="37"/>
      <c r="B11" s="2"/>
      <c r="C11" s="56" t="s">
        <v>2</v>
      </c>
      <c r="D11" s="58" t="s">
        <v>3</v>
      </c>
      <c r="E11" s="59"/>
      <c r="F11" s="59"/>
      <c r="G11" s="60"/>
      <c r="H11" s="56" t="s">
        <v>2</v>
      </c>
      <c r="I11" s="61" t="s">
        <v>3</v>
      </c>
      <c r="J11" s="62"/>
      <c r="K11" s="62"/>
      <c r="L11" s="63"/>
      <c r="M11" s="64" t="s">
        <v>26</v>
      </c>
      <c r="N11" s="61" t="s">
        <v>3</v>
      </c>
      <c r="O11" s="62"/>
      <c r="P11" s="63"/>
      <c r="Q11" s="44"/>
    </row>
    <row r="12" spans="1:20" ht="14.1" customHeight="1" x14ac:dyDescent="0.2">
      <c r="A12" s="38"/>
      <c r="B12" s="4"/>
      <c r="C12" s="57"/>
      <c r="D12" s="5" t="s">
        <v>4</v>
      </c>
      <c r="E12" s="5" t="s">
        <v>5</v>
      </c>
      <c r="F12" s="5" t="s">
        <v>6</v>
      </c>
      <c r="G12" s="5" t="s">
        <v>7</v>
      </c>
      <c r="H12" s="57"/>
      <c r="I12" s="5" t="s">
        <v>4</v>
      </c>
      <c r="J12" s="5" t="s">
        <v>5</v>
      </c>
      <c r="K12" s="5" t="s">
        <v>6</v>
      </c>
      <c r="L12" s="5" t="s">
        <v>7</v>
      </c>
      <c r="M12" s="65"/>
      <c r="N12" s="5" t="s">
        <v>4</v>
      </c>
      <c r="O12" s="5" t="s">
        <v>5</v>
      </c>
      <c r="P12" s="5" t="s">
        <v>6</v>
      </c>
      <c r="Q12" s="45"/>
    </row>
    <row r="13" spans="1:20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8"/>
      <c r="P13" s="8"/>
      <c r="Q13" s="8"/>
    </row>
    <row r="14" spans="1:20" ht="15" customHeight="1" x14ac:dyDescent="0.2">
      <c r="A14" s="9">
        <v>1</v>
      </c>
      <c r="B14" s="24" t="s">
        <v>13</v>
      </c>
      <c r="C14" s="31">
        <f>SUM(C15+C16+C17+C18)</f>
        <v>-3370.4740995899997</v>
      </c>
      <c r="D14" s="31">
        <f>SUM(D15+D16+D17+D18)</f>
        <v>-790.40177992999998</v>
      </c>
      <c r="E14" s="31">
        <f t="shared" ref="E14:G14" si="0">SUM(E15+E16+E17+E18)</f>
        <v>-1149.8100685099998</v>
      </c>
      <c r="F14" s="31">
        <f t="shared" si="0"/>
        <v>-661.26100599000006</v>
      </c>
      <c r="G14" s="31">
        <f t="shared" si="0"/>
        <v>-769.00124516000005</v>
      </c>
      <c r="H14" s="31">
        <f>SUM(H15+H16+H17+H18)</f>
        <v>-465.02323546999992</v>
      </c>
      <c r="I14" s="31">
        <f t="shared" ref="I14:P14" si="1">SUM(I15+I16+I17+I18)</f>
        <v>-517.50066182</v>
      </c>
      <c r="J14" s="31">
        <f t="shared" si="1"/>
        <v>255.69227071999998</v>
      </c>
      <c r="K14" s="31">
        <f t="shared" si="1"/>
        <v>-166.33987414999996</v>
      </c>
      <c r="L14" s="31">
        <f t="shared" si="1"/>
        <v>-36.874970219999994</v>
      </c>
      <c r="M14" s="31">
        <f t="shared" si="1"/>
        <v>-2170.81873352</v>
      </c>
      <c r="N14" s="31">
        <f t="shared" si="1"/>
        <v>-672.49809104999997</v>
      </c>
      <c r="O14" s="31">
        <f t="shared" si="1"/>
        <v>-766.56743031999997</v>
      </c>
      <c r="P14" s="31">
        <f t="shared" si="1"/>
        <v>-731.75321215000008</v>
      </c>
      <c r="Q14" s="10">
        <v>1</v>
      </c>
      <c r="R14" s="27"/>
    </row>
    <row r="15" spans="1:20" ht="14.1" customHeight="1" x14ac:dyDescent="0.2">
      <c r="A15" s="9">
        <v>2</v>
      </c>
      <c r="B15" s="26" t="s">
        <v>14</v>
      </c>
      <c r="C15" s="11">
        <f t="shared" ref="C15:P18" si="2">SUM(C20+C25)</f>
        <v>-674.42970349999996</v>
      </c>
      <c r="D15" s="11">
        <f t="shared" si="2"/>
        <v>-184.59558142</v>
      </c>
      <c r="E15" s="11">
        <f t="shared" si="2"/>
        <v>-187.19503087000001</v>
      </c>
      <c r="F15" s="11">
        <f t="shared" si="2"/>
        <v>-189.35538804999999</v>
      </c>
      <c r="G15" s="11">
        <f t="shared" si="2"/>
        <v>-113.28370316000002</v>
      </c>
      <c r="H15" s="11">
        <f>SUM(H20+H25)</f>
        <v>-394.31117984000002</v>
      </c>
      <c r="I15" s="11">
        <f t="shared" si="2"/>
        <v>-167.47108883000001</v>
      </c>
      <c r="J15" s="11">
        <f t="shared" si="2"/>
        <v>-85.482654830000001</v>
      </c>
      <c r="K15" s="11">
        <f t="shared" si="2"/>
        <v>-139.12455159999999</v>
      </c>
      <c r="L15" s="11">
        <f t="shared" si="2"/>
        <v>-2.2328845800000039</v>
      </c>
      <c r="M15" s="11">
        <f t="shared" si="2"/>
        <v>-467.63022796000001</v>
      </c>
      <c r="N15" s="11">
        <f t="shared" si="2"/>
        <v>-152.92422154000002</v>
      </c>
      <c r="O15" s="11">
        <f t="shared" si="2"/>
        <v>-147.44311540999999</v>
      </c>
      <c r="P15" s="11">
        <f t="shared" si="2"/>
        <v>-167.26289101</v>
      </c>
      <c r="Q15" s="10">
        <v>2</v>
      </c>
      <c r="R15" s="27"/>
    </row>
    <row r="16" spans="1:20" ht="14.1" customHeight="1" x14ac:dyDescent="0.2">
      <c r="A16" s="9">
        <v>3</v>
      </c>
      <c r="B16" s="26" t="s">
        <v>15</v>
      </c>
      <c r="C16" s="11">
        <f t="shared" si="2"/>
        <v>-427.72295016999999</v>
      </c>
      <c r="D16" s="11">
        <f t="shared" si="2"/>
        <v>-106.02902571</v>
      </c>
      <c r="E16" s="11">
        <f t="shared" si="2"/>
        <v>-56.265121370000003</v>
      </c>
      <c r="F16" s="11">
        <f t="shared" si="2"/>
        <v>-172.23286105</v>
      </c>
      <c r="G16" s="11">
        <f t="shared" si="2"/>
        <v>-93.195942040000006</v>
      </c>
      <c r="H16" s="11">
        <f>SUM(H21+H26)</f>
        <v>-213.37105241</v>
      </c>
      <c r="I16" s="11">
        <f t="shared" si="2"/>
        <v>-139.28371265999999</v>
      </c>
      <c r="J16" s="11">
        <f t="shared" si="2"/>
        <v>-33.665828210000001</v>
      </c>
      <c r="K16" s="11">
        <f t="shared" si="2"/>
        <v>-21.587250319999995</v>
      </c>
      <c r="L16" s="11">
        <f t="shared" si="2"/>
        <v>-18.834261220000002</v>
      </c>
      <c r="M16" s="11">
        <f t="shared" si="2"/>
        <v>-120.88917053</v>
      </c>
      <c r="N16" s="11">
        <f t="shared" si="2"/>
        <v>-55.95814335</v>
      </c>
      <c r="O16" s="11">
        <f t="shared" si="2"/>
        <v>-27.5998169</v>
      </c>
      <c r="P16" s="11">
        <f t="shared" si="2"/>
        <v>-37.331210280000001</v>
      </c>
      <c r="Q16" s="10">
        <v>3</v>
      </c>
      <c r="R16" s="27"/>
    </row>
    <row r="17" spans="1:18" ht="14.1" customHeight="1" x14ac:dyDescent="0.2">
      <c r="A17" s="9">
        <v>4</v>
      </c>
      <c r="B17" s="26" t="s">
        <v>16</v>
      </c>
      <c r="C17" s="11">
        <f t="shared" si="2"/>
        <v>-408.17827699999998</v>
      </c>
      <c r="D17" s="11">
        <f t="shared" si="2"/>
        <v>-120.65314799999999</v>
      </c>
      <c r="E17" s="11">
        <f t="shared" si="2"/>
        <v>-74.170400000000001</v>
      </c>
      <c r="F17" s="11">
        <f t="shared" si="2"/>
        <v>-103.597521</v>
      </c>
      <c r="G17" s="11">
        <f t="shared" si="2"/>
        <v>-109.75720799999999</v>
      </c>
      <c r="H17" s="11">
        <f>SUM(H22+H27)</f>
        <v>-263.19061700000003</v>
      </c>
      <c r="I17" s="11">
        <f t="shared" si="2"/>
        <v>-25.55877765</v>
      </c>
      <c r="J17" s="11">
        <f t="shared" si="2"/>
        <v>-13.186825429999999</v>
      </c>
      <c r="K17" s="11">
        <f t="shared" si="2"/>
        <v>-86.519451379999992</v>
      </c>
      <c r="L17" s="11">
        <f t="shared" si="2"/>
        <v>-137.92556253999999</v>
      </c>
      <c r="M17" s="11">
        <f t="shared" si="2"/>
        <v>-534.27686119999998</v>
      </c>
      <c r="N17" s="11">
        <f t="shared" si="2"/>
        <v>-179.17884315999999</v>
      </c>
      <c r="O17" s="11">
        <f t="shared" si="2"/>
        <v>-161.4491798</v>
      </c>
      <c r="P17" s="11">
        <f t="shared" si="2"/>
        <v>-193.64883824</v>
      </c>
      <c r="Q17" s="10">
        <v>4</v>
      </c>
      <c r="R17" s="27"/>
    </row>
    <row r="18" spans="1:18" ht="14.1" customHeight="1" x14ac:dyDescent="0.2">
      <c r="A18" s="9">
        <v>5</v>
      </c>
      <c r="B18" s="26" t="s">
        <v>17</v>
      </c>
      <c r="C18" s="11">
        <f t="shared" si="2"/>
        <v>-1860.1431689199999</v>
      </c>
      <c r="D18" s="11">
        <f t="shared" si="2"/>
        <v>-379.12402480000003</v>
      </c>
      <c r="E18" s="11">
        <f t="shared" si="2"/>
        <v>-832.17951626999991</v>
      </c>
      <c r="F18" s="11">
        <f t="shared" si="2"/>
        <v>-196.07523588999999</v>
      </c>
      <c r="G18" s="11">
        <f t="shared" si="2"/>
        <v>-452.76439196000001</v>
      </c>
      <c r="H18" s="11">
        <f>SUM(H23+H28)</f>
        <v>405.84961378000003</v>
      </c>
      <c r="I18" s="11">
        <f t="shared" si="2"/>
        <v>-185.18708268</v>
      </c>
      <c r="J18" s="11">
        <f t="shared" si="2"/>
        <v>388.02757918999998</v>
      </c>
      <c r="K18" s="11">
        <f t="shared" si="2"/>
        <v>80.891379149999992</v>
      </c>
      <c r="L18" s="11">
        <f t="shared" si="2"/>
        <v>122.11773811999998</v>
      </c>
      <c r="M18" s="11">
        <f t="shared" si="2"/>
        <v>-1048.0224738300001</v>
      </c>
      <c r="N18" s="11">
        <f t="shared" si="2"/>
        <v>-284.43688299999997</v>
      </c>
      <c r="O18" s="11">
        <f t="shared" si="2"/>
        <v>-430.07531820999998</v>
      </c>
      <c r="P18" s="11">
        <f t="shared" si="2"/>
        <v>-333.51027262000002</v>
      </c>
      <c r="Q18" s="10">
        <v>5</v>
      </c>
      <c r="R18" s="27"/>
    </row>
    <row r="19" spans="1:18" ht="15" customHeight="1" x14ac:dyDescent="0.2">
      <c r="A19" s="9">
        <v>6</v>
      </c>
      <c r="B19" s="23" t="s">
        <v>18</v>
      </c>
      <c r="C19" s="31">
        <f>SUM(C20+C21+C22+C23)</f>
        <v>-1650.2803031899998</v>
      </c>
      <c r="D19" s="31">
        <f>SUM(D20+D21+D22+D23)</f>
        <v>-648.01397747999999</v>
      </c>
      <c r="E19" s="31">
        <f t="shared" ref="E19:G19" si="3">SUM(E20+E21+E22+E23)</f>
        <v>-137.24642191999999</v>
      </c>
      <c r="F19" s="31">
        <f t="shared" si="3"/>
        <v>-111.18971409999999</v>
      </c>
      <c r="G19" s="31">
        <f t="shared" si="3"/>
        <v>-753.83018969</v>
      </c>
      <c r="H19" s="31">
        <f>SUM(H20+H21+H22+H23)</f>
        <v>-1024.5158691900001</v>
      </c>
      <c r="I19" s="31">
        <f t="shared" ref="I19:P19" si="4">SUM(I20+I21+I22+I23)</f>
        <v>-69.269688980000012</v>
      </c>
      <c r="J19" s="31">
        <f t="shared" si="4"/>
        <v>-388.92287895999999</v>
      </c>
      <c r="K19" s="31">
        <f t="shared" si="4"/>
        <v>-223.65777214000002</v>
      </c>
      <c r="L19" s="31">
        <f t="shared" si="4"/>
        <v>-342.66552910999997</v>
      </c>
      <c r="M19" s="31">
        <f t="shared" si="4"/>
        <v>-578.83499711000002</v>
      </c>
      <c r="N19" s="31">
        <f t="shared" si="4"/>
        <v>-205.12913491</v>
      </c>
      <c r="O19" s="31">
        <f t="shared" si="4"/>
        <v>-105.27238564000001</v>
      </c>
      <c r="P19" s="31">
        <f t="shared" si="4"/>
        <v>-268.43347656000003</v>
      </c>
      <c r="Q19" s="10">
        <v>6</v>
      </c>
      <c r="R19" s="27"/>
    </row>
    <row r="20" spans="1:18" ht="12.95" customHeight="1" x14ac:dyDescent="0.2">
      <c r="A20" s="9">
        <v>7</v>
      </c>
      <c r="B20" s="25" t="s">
        <v>14</v>
      </c>
      <c r="C20" s="11">
        <f>SUM(D20+E20+F20+G20)</f>
        <v>-454.04812484000001</v>
      </c>
      <c r="D20" s="11">
        <v>-80.219964910000002</v>
      </c>
      <c r="E20" s="11">
        <v>-36.311079960000001</v>
      </c>
      <c r="F20" s="11">
        <v>-22.622459209999999</v>
      </c>
      <c r="G20" s="11">
        <v>-314.89462076000001</v>
      </c>
      <c r="H20" s="11">
        <f>SUM(I20+J20+K20+L20)</f>
        <v>-386.52236286999999</v>
      </c>
      <c r="I20" s="12">
        <v>-8.9264378700000009</v>
      </c>
      <c r="J20" s="12">
        <v>-295.56987268</v>
      </c>
      <c r="K20" s="12">
        <v>-19.196629099999999</v>
      </c>
      <c r="L20" s="12">
        <v>-62.829423220000002</v>
      </c>
      <c r="M20" s="11">
        <f>SUM(N20+O20+P20)</f>
        <v>-178.30512905000001</v>
      </c>
      <c r="N20" s="12">
        <v>-81.327508100000003</v>
      </c>
      <c r="O20" s="12">
        <v>-16.422789179999999</v>
      </c>
      <c r="P20" s="12">
        <v>-80.554831770000007</v>
      </c>
      <c r="Q20" s="10">
        <v>7</v>
      </c>
      <c r="R20" s="27"/>
    </row>
    <row r="21" spans="1:18" ht="12.95" customHeight="1" x14ac:dyDescent="0.2">
      <c r="A21" s="9">
        <v>8</v>
      </c>
      <c r="B21" s="25" t="s">
        <v>15</v>
      </c>
      <c r="C21" s="11">
        <f t="shared" ref="C21:C23" si="5">SUM(D21+E21+F21+G21)</f>
        <v>-73.932804019999992</v>
      </c>
      <c r="D21" s="11">
        <v>-22.703841499999999</v>
      </c>
      <c r="E21" s="11">
        <v>-8.9430383199999994</v>
      </c>
      <c r="F21" s="11">
        <v>-7.0024307500000003</v>
      </c>
      <c r="G21" s="11">
        <v>-35.283493450000002</v>
      </c>
      <c r="H21" s="11">
        <f>SUM(I21+J21+K21+L21)</f>
        <v>-75.21643748000001</v>
      </c>
      <c r="I21" s="12">
        <v>-16.60324446000001</v>
      </c>
      <c r="J21" s="12">
        <v>-8.5065112299999992</v>
      </c>
      <c r="K21" s="12">
        <v>-50.715827249999997</v>
      </c>
      <c r="L21" s="12">
        <v>0.60914546000000003</v>
      </c>
      <c r="M21" s="11">
        <f t="shared" ref="M21:M23" si="6">SUM(N21+O21+P21)</f>
        <v>-18.103233060000001</v>
      </c>
      <c r="N21" s="12">
        <v>-5.07150181</v>
      </c>
      <c r="O21" s="12">
        <v>-0.34660841999999997</v>
      </c>
      <c r="P21" s="12">
        <v>-12.685122829999999</v>
      </c>
      <c r="Q21" s="10">
        <v>8</v>
      </c>
      <c r="R21" s="27"/>
    </row>
    <row r="22" spans="1:18" ht="12.95" customHeight="1" x14ac:dyDescent="0.2">
      <c r="A22" s="9">
        <v>9</v>
      </c>
      <c r="B22" s="25" t="s">
        <v>16</v>
      </c>
      <c r="C22" s="11">
        <f t="shared" si="5"/>
        <v>-229.70342499999998</v>
      </c>
      <c r="D22" s="11">
        <v>-64.311381999999995</v>
      </c>
      <c r="E22" s="11">
        <v>-60.285718000000003</v>
      </c>
      <c r="F22" s="11">
        <v>-52.565663000000001</v>
      </c>
      <c r="G22" s="11">
        <v>-52.540661999999998</v>
      </c>
      <c r="H22" s="11">
        <f>SUM(I22+J22+K22+L22)</f>
        <v>-153.77399923000002</v>
      </c>
      <c r="I22" s="12">
        <v>-0.77399954999999998</v>
      </c>
      <c r="J22" s="12">
        <v>-2.9999995400000001</v>
      </c>
      <c r="K22" s="12">
        <v>-70.000000139999997</v>
      </c>
      <c r="L22" s="12">
        <v>-80</v>
      </c>
      <c r="M22" s="11">
        <f t="shared" si="6"/>
        <v>-303.381754</v>
      </c>
      <c r="N22" s="12">
        <v>-100</v>
      </c>
      <c r="O22" s="12">
        <v>-51.057113000000001</v>
      </c>
      <c r="P22" s="12">
        <v>-152.32464100000001</v>
      </c>
      <c r="Q22" s="10">
        <v>9</v>
      </c>
      <c r="R22" s="27"/>
    </row>
    <row r="23" spans="1:18" ht="12.95" customHeight="1" x14ac:dyDescent="0.2">
      <c r="A23" s="9">
        <v>10</v>
      </c>
      <c r="B23" s="25" t="s">
        <v>17</v>
      </c>
      <c r="C23" s="11">
        <f t="shared" si="5"/>
        <v>-892.59594932999994</v>
      </c>
      <c r="D23" s="11">
        <v>-480.77878907000002</v>
      </c>
      <c r="E23" s="11">
        <v>-31.70658564</v>
      </c>
      <c r="F23" s="11">
        <v>-28.999161139999998</v>
      </c>
      <c r="G23" s="11">
        <v>-351.11141348000001</v>
      </c>
      <c r="H23" s="11">
        <f>SUM(I23+J23+K23+L23)</f>
        <v>-409.00306961000001</v>
      </c>
      <c r="I23" s="12">
        <v>-42.966007099999999</v>
      </c>
      <c r="J23" s="12">
        <v>-81.846495509999997</v>
      </c>
      <c r="K23" s="12">
        <v>-83.745315649999995</v>
      </c>
      <c r="L23" s="12">
        <v>-200.44525135000001</v>
      </c>
      <c r="M23" s="11">
        <f t="shared" si="6"/>
        <v>-79.044881000000004</v>
      </c>
      <c r="N23" s="12">
        <v>-18.730125000000001</v>
      </c>
      <c r="O23" s="12">
        <v>-37.445875039999997</v>
      </c>
      <c r="P23" s="12">
        <v>-22.868880959999998</v>
      </c>
      <c r="Q23" s="10">
        <v>10</v>
      </c>
      <c r="R23" s="27"/>
    </row>
    <row r="24" spans="1:18" ht="15" customHeight="1" x14ac:dyDescent="0.2">
      <c r="A24" s="9">
        <v>11</v>
      </c>
      <c r="B24" s="23" t="s">
        <v>19</v>
      </c>
      <c r="C24" s="31">
        <f>SUM(C25+C26+C27+C28)</f>
        <v>-1720.1937963999999</v>
      </c>
      <c r="D24" s="31">
        <f t="shared" ref="D24:G24" si="7">SUM(D25+D26+D27+D28)</f>
        <v>-142.38780245000004</v>
      </c>
      <c r="E24" s="31">
        <f t="shared" si="7"/>
        <v>-1012.56364659</v>
      </c>
      <c r="F24" s="31">
        <f t="shared" si="7"/>
        <v>-550.07129189</v>
      </c>
      <c r="G24" s="31">
        <f t="shared" si="7"/>
        <v>-15.171055469999999</v>
      </c>
      <c r="H24" s="31">
        <f>SUM(H25+H26+H27+H28)</f>
        <v>559.49263372000007</v>
      </c>
      <c r="I24" s="31">
        <f t="shared" ref="I24:P24" si="8">SUM(I25+I26+I27+I28)</f>
        <v>-448.23097283999994</v>
      </c>
      <c r="J24" s="31">
        <f t="shared" si="8"/>
        <v>644.61514968000006</v>
      </c>
      <c r="K24" s="31">
        <f t="shared" si="8"/>
        <v>57.317897990000006</v>
      </c>
      <c r="L24" s="31">
        <f t="shared" si="8"/>
        <v>305.79055889</v>
      </c>
      <c r="M24" s="31">
        <f t="shared" si="8"/>
        <v>-1591.9837364099999</v>
      </c>
      <c r="N24" s="31">
        <f t="shared" si="8"/>
        <v>-467.36895613999997</v>
      </c>
      <c r="O24" s="31">
        <f t="shared" si="8"/>
        <v>-661.29504468000005</v>
      </c>
      <c r="P24" s="31">
        <f t="shared" si="8"/>
        <v>-463.31973558999999</v>
      </c>
      <c r="Q24" s="10">
        <v>11</v>
      </c>
      <c r="R24" s="27"/>
    </row>
    <row r="25" spans="1:18" ht="12.95" customHeight="1" x14ac:dyDescent="0.2">
      <c r="A25" s="9">
        <v>12</v>
      </c>
      <c r="B25" s="25" t="s">
        <v>14</v>
      </c>
      <c r="C25" s="11">
        <f>SUM(D25+E25+F25+G25)</f>
        <v>-220.38157866</v>
      </c>
      <c r="D25" s="11">
        <v>-104.37561651</v>
      </c>
      <c r="E25" s="11">
        <v>-150.88395091000001</v>
      </c>
      <c r="F25" s="11">
        <v>-166.73292884</v>
      </c>
      <c r="G25" s="11">
        <v>201.61091759999999</v>
      </c>
      <c r="H25" s="11">
        <f>SUM(I25+J25+K25+L25)</f>
        <v>-7.7888169700000063</v>
      </c>
      <c r="I25" s="12">
        <v>-158.54465096000001</v>
      </c>
      <c r="J25" s="12">
        <v>210.08721785</v>
      </c>
      <c r="K25" s="12">
        <v>-119.92792249999999</v>
      </c>
      <c r="L25" s="12">
        <v>60.596538639999999</v>
      </c>
      <c r="M25" s="11">
        <f t="shared" ref="M25:M28" si="9">SUM(N25+O25+P25)</f>
        <v>-289.32509891000001</v>
      </c>
      <c r="N25" s="12">
        <v>-71.596713440000002</v>
      </c>
      <c r="O25" s="12">
        <v>-131.02032622999999</v>
      </c>
      <c r="P25" s="12">
        <v>-86.708059239999997</v>
      </c>
      <c r="Q25" s="10">
        <v>12</v>
      </c>
      <c r="R25" s="27"/>
    </row>
    <row r="26" spans="1:18" ht="12.95" customHeight="1" x14ac:dyDescent="0.2">
      <c r="A26" s="9">
        <v>13</v>
      </c>
      <c r="B26" s="25" t="s">
        <v>15</v>
      </c>
      <c r="C26" s="11">
        <f t="shared" ref="C26:C28" si="10">SUM(D26+E26+F26+G26)</f>
        <v>-353.79014615</v>
      </c>
      <c r="D26" s="11">
        <v>-83.325184210000003</v>
      </c>
      <c r="E26" s="11">
        <v>-47.322083050000003</v>
      </c>
      <c r="F26" s="11">
        <v>-165.23043029999999</v>
      </c>
      <c r="G26" s="11">
        <v>-57.912448589999997</v>
      </c>
      <c r="H26" s="11">
        <f>SUM(I26+J26+K26+L26)</f>
        <v>-138.15461492999998</v>
      </c>
      <c r="I26" s="12">
        <v>-122.68046819999998</v>
      </c>
      <c r="J26" s="12">
        <v>-25.15931698</v>
      </c>
      <c r="K26" s="12">
        <v>29.128576930000001</v>
      </c>
      <c r="L26" s="12">
        <v>-19.443406680000002</v>
      </c>
      <c r="M26" s="11">
        <f t="shared" si="9"/>
        <v>-102.78593746999999</v>
      </c>
      <c r="N26" s="12">
        <v>-50.886641539999999</v>
      </c>
      <c r="O26" s="12">
        <v>-27.253208480000001</v>
      </c>
      <c r="P26" s="12">
        <v>-24.64608745</v>
      </c>
      <c r="Q26" s="10">
        <v>13</v>
      </c>
      <c r="R26" s="27"/>
    </row>
    <row r="27" spans="1:18" ht="12.95" customHeight="1" x14ac:dyDescent="0.2">
      <c r="A27" s="9">
        <v>14</v>
      </c>
      <c r="B27" s="25" t="s">
        <v>16</v>
      </c>
      <c r="C27" s="11">
        <f t="shared" si="10"/>
        <v>-178.474852</v>
      </c>
      <c r="D27" s="11">
        <v>-56.341766</v>
      </c>
      <c r="E27" s="11">
        <v>-13.884682</v>
      </c>
      <c r="F27" s="11">
        <v>-51.031858</v>
      </c>
      <c r="G27" s="11">
        <v>-57.216546000000001</v>
      </c>
      <c r="H27" s="11">
        <f>SUM(I27+J27+K27+L27)</f>
        <v>-109.41661777</v>
      </c>
      <c r="I27" s="12">
        <v>-24.7847781</v>
      </c>
      <c r="J27" s="12">
        <v>-10.18682589</v>
      </c>
      <c r="K27" s="12">
        <v>-16.519451239999999</v>
      </c>
      <c r="L27" s="12">
        <v>-57.925562540000001</v>
      </c>
      <c r="M27" s="11">
        <f t="shared" si="9"/>
        <v>-230.89510719999998</v>
      </c>
      <c r="N27" s="12">
        <v>-79.17884316</v>
      </c>
      <c r="O27" s="12">
        <v>-110.39206679999999</v>
      </c>
      <c r="P27" s="12">
        <v>-41.324197239999997</v>
      </c>
      <c r="Q27" s="10">
        <v>14</v>
      </c>
      <c r="R27" s="27"/>
    </row>
    <row r="28" spans="1:18" ht="12.95" customHeight="1" x14ac:dyDescent="0.2">
      <c r="A28" s="9">
        <v>15</v>
      </c>
      <c r="B28" s="25" t="s">
        <v>17</v>
      </c>
      <c r="C28" s="11">
        <f t="shared" si="10"/>
        <v>-967.54721958999994</v>
      </c>
      <c r="D28" s="11">
        <v>101.65476427</v>
      </c>
      <c r="E28" s="11">
        <v>-800.47293062999995</v>
      </c>
      <c r="F28" s="11">
        <v>-167.07607475</v>
      </c>
      <c r="G28" s="11">
        <v>-101.65297848</v>
      </c>
      <c r="H28" s="11">
        <f>SUM(I28+J28+K28+L28)</f>
        <v>814.85268339000004</v>
      </c>
      <c r="I28" s="12">
        <v>-142.22107557999999</v>
      </c>
      <c r="J28" s="12">
        <v>469.87407469999999</v>
      </c>
      <c r="K28" s="12">
        <v>164.63669479999999</v>
      </c>
      <c r="L28" s="12">
        <v>322.56298946999999</v>
      </c>
      <c r="M28" s="11">
        <f t="shared" si="9"/>
        <v>-968.97759283000005</v>
      </c>
      <c r="N28" s="12">
        <v>-265.70675799999998</v>
      </c>
      <c r="O28" s="12">
        <v>-392.62944317</v>
      </c>
      <c r="P28" s="12">
        <v>-310.64139166000001</v>
      </c>
      <c r="Q28" s="10">
        <v>15</v>
      </c>
      <c r="R28" s="27"/>
    </row>
    <row r="29" spans="1:18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4"/>
      <c r="P29" s="14"/>
      <c r="Q29" s="14"/>
    </row>
    <row r="30" spans="1:18" ht="6" customHeight="1" x14ac:dyDescent="0.2">
      <c r="B30" s="21"/>
    </row>
    <row r="31" spans="1:18" ht="12.75" customHeight="1" x14ac:dyDescent="0.2">
      <c r="A31" s="22" t="s">
        <v>28</v>
      </c>
    </row>
    <row r="32" spans="1:18" ht="12.75" customHeight="1" x14ac:dyDescent="0.2">
      <c r="A32" s="15" t="s">
        <v>8</v>
      </c>
    </row>
    <row r="33" spans="1:1" ht="12.75" customHeight="1" x14ac:dyDescent="0.2">
      <c r="A33" s="15" t="s">
        <v>9</v>
      </c>
    </row>
  </sheetData>
  <mergeCells count="21"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  <mergeCell ref="A1:G1"/>
    <mergeCell ref="H1:Q1"/>
    <mergeCell ref="A2:G2"/>
    <mergeCell ref="H2:Q2"/>
    <mergeCell ref="A3:G3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2022-02-10T22:44:56Z</cp:lastPrinted>
  <dcterms:created xsi:type="dcterms:W3CDTF">2018-11-21T20:09:16Z</dcterms:created>
  <dcterms:modified xsi:type="dcterms:W3CDTF">2022-02-11T22:15:24Z</dcterms:modified>
</cp:coreProperties>
</file>